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◆委託関係(測量・調査、現場技術)平成25年度～\令和５年度\11_Ｒ５徳林　復旧治山（補正）　神山町西蔭　調査設計業務\01　設計関係\07_業務委託費内訳書\"/>
    </mc:Choice>
  </mc:AlternateContent>
  <xr:revisionPtr revIDLastSave="0" documentId="13_ncr:1_{22E067C5-4A71-495B-A449-066028B7E3FF}" xr6:coauthVersionLast="47" xr6:coauthVersionMax="47" xr10:uidLastSave="{00000000-0000-0000-0000-000000000000}"/>
  <bookViews>
    <workbookView xWindow="-120" yWindow="-120" windowWidth="29040" windowHeight="15840" xr2:uid="{768AB72A-A5F5-48BD-A1D4-31D661DE786F}"/>
  </bookViews>
  <sheets>
    <sheet name="業務委託費内訳書" sheetId="2" r:id="rId1"/>
  </sheets>
  <definedNames>
    <definedName name="_xlnm.Print_Area" localSheetId="0">業務委託費内訳書!$A$1:$G$58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業務委託費内訳書!$G$58</definedName>
    <definedName name="内訳書工事価格総計" localSheetId="0">業務委託費内訳書!$G$57</definedName>
    <definedName name="内訳書工事価格総計通番" localSheetId="0">業務委託費内訳書!$I$57</definedName>
    <definedName name="内訳書工事価格総計名称" localSheetId="0">業務委託費内訳書!$A$57</definedName>
    <definedName name="内訳書工事価格通番" localSheetId="0">業務委託費内訳書!$I$58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2" l="1"/>
  <c r="G51" i="2"/>
  <c r="G47" i="2"/>
  <c r="G45" i="2"/>
  <c r="G44" i="2" s="1"/>
  <c r="G43" i="2" s="1"/>
  <c r="G42" i="2" s="1"/>
  <c r="G41" i="2" s="1"/>
  <c r="G40" i="2" s="1"/>
  <c r="G56" i="2" s="1"/>
  <c r="G36" i="2"/>
  <c r="G35" i="2"/>
  <c r="G34" i="2"/>
  <c r="G33" i="2"/>
  <c r="G32" i="2"/>
  <c r="G30" i="2"/>
  <c r="G29" i="2" s="1"/>
  <c r="G28" i="2" s="1"/>
  <c r="G27" i="2" s="1"/>
  <c r="G24" i="2" s="1"/>
  <c r="G25" i="2"/>
  <c r="G15" i="2"/>
  <c r="G14" i="2" s="1"/>
  <c r="G13" i="2" s="1"/>
  <c r="G12" i="2" s="1"/>
  <c r="G11" i="2" s="1"/>
  <c r="G10" i="2" s="1"/>
  <c r="G39" i="2" s="1"/>
  <c r="G57" i="2" s="1"/>
  <c r="G58" i="2" s="1"/>
</calcChain>
</file>

<file path=xl/sharedStrings.xml><?xml version="1.0" encoding="utf-8"?>
<sst xmlns="http://schemas.openxmlformats.org/spreadsheetml/2006/main" count="111" uniqueCount="62">
  <si>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</si>
  <si>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</si>
  <si>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</si>
  <si>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</si>
  <si>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</si>
  <si>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</si>
  <si>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</si>
  <si>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</si>
  <si>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</si>
  <si>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式</t>
    <rPh sb="0" eb="1">
      <t>シキ</t>
    </rPh>
    <phoneticPr fontId="3"/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</si>
  <si>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</si>
  <si>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</si>
  <si>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Ｒ５徳林　復旧治山（補正）　神山町西蔭　調査設計業務</t>
  </si>
  <si>
    <t>業務委託費内訳書</t>
    <phoneticPr fontId="8"/>
  </si>
  <si>
    <t>業務名</t>
    <phoneticPr fontId="2"/>
  </si>
  <si>
    <t>測量作業費
_x000D_</t>
  </si>
  <si>
    <t>式</t>
  </si>
  <si>
    <t>直接測量費
_x000D_</t>
  </si>
  <si>
    <t>直接人件費～機械経費
_x000D_</t>
  </si>
  <si>
    <t>測量業務
_x000D_</t>
  </si>
  <si>
    <t>渓間工測量
_x000D_</t>
  </si>
  <si>
    <t>渓間工測量(踏査選点)
_x000D_</t>
  </si>
  <si>
    <t>km</t>
  </si>
  <si>
    <t>渓間工測量(中心線測量)
_x000D_簡易中心線測量</t>
  </si>
  <si>
    <t>渓間工測量(縦断測量)
_x000D_簡易縦断測量</t>
  </si>
  <si>
    <t>渓間工測量(構造物計画位置横断測量)
_x000D_</t>
  </si>
  <si>
    <t>横断面</t>
  </si>
  <si>
    <t>渓間工測量(平面図作成)
_x000D_平面図A</t>
  </si>
  <si>
    <t>業務</t>
  </si>
  <si>
    <t>山地治山等調査(立木調査)
_x000D_</t>
  </si>
  <si>
    <t>ha</t>
  </si>
  <si>
    <t>用地測量(公図等の転写)地積測量図以外の公図の転写
_x000D_</t>
  </si>
  <si>
    <t>保安林指定調書作成
_x000D_森林</t>
  </si>
  <si>
    <t>直接経費
_x000D_</t>
  </si>
  <si>
    <t>電子成果品作成費
_x000D_</t>
  </si>
  <si>
    <t>電子成果品作成費(率計上)
_x000D_</t>
  </si>
  <si>
    <t>その他
_x000D_</t>
  </si>
  <si>
    <t>労務費
_x000D_</t>
  </si>
  <si>
    <t>労務費集計
_x000D_</t>
  </si>
  <si>
    <t>技術管理費
_x000D_</t>
  </si>
  <si>
    <t>精度管理費
_x000D_</t>
  </si>
  <si>
    <t>精度管理費（森林測量業務）
_x000D_</t>
  </si>
  <si>
    <t>精度管理費集計
_x000D_</t>
  </si>
  <si>
    <t>諸経費
_x000D_</t>
  </si>
  <si>
    <t>測量業務価格
_x000D_</t>
  </si>
  <si>
    <t>業務原価
_x000D_</t>
  </si>
  <si>
    <t>直接原価
_x000D_</t>
  </si>
  <si>
    <t>直接人件費（労務費を除く）
_x000D_</t>
  </si>
  <si>
    <t>設計業務
_x000D_</t>
  </si>
  <si>
    <t>渓間工設計
_x000D_</t>
  </si>
  <si>
    <t>件</t>
  </si>
  <si>
    <t>打合せ
_x000D_</t>
  </si>
  <si>
    <t>打合せ等(設計業務)
_x000D_業務着手時打合せ</t>
  </si>
  <si>
    <t>回</t>
  </si>
  <si>
    <t>打合せ等(設計業務)
_x000D_中間打合せ</t>
  </si>
  <si>
    <t>打合せ等(設計業務)
_x000D_成果物納入時打合せ</t>
  </si>
  <si>
    <t>業務成果品費(電子成果品作成費)
_x000D_</t>
  </si>
  <si>
    <t>その他原価
_x000D_</t>
  </si>
  <si>
    <t>一般管理費等
_x000D_</t>
  </si>
  <si>
    <t>設計業務価格
_x000D_</t>
  </si>
  <si>
    <t>業務価格総計</t>
    <phoneticPr fontId="3"/>
  </si>
  <si>
    <t>治山ダム実施設計(治山ダム設計Ｂ)
透水型・遮水型,2.0基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</si>
</sst>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39">
    <xf numFmtId="0" fontId="0" fillId="0" borderId="0" xfId="0">
      <alignment vertical="center"/>
    </xf>
    <xf numFmtId="0" fontId="1" fillId="0" borderId="0" xfId="1"/>
    <xf numFmtId="0" fontId="5" fillId="0" borderId="0" xfId="2" applyFont="1"/>
    <xf numFmtId="176" fontId="5" fillId="0" borderId="0" xfId="2" applyNumberFormat="1" applyFont="1" applyAlignment="1">
      <alignment horizontal="righ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distributed" vertical="center"/>
    </xf>
    <xf numFmtId="0" fontId="6" fillId="0" borderId="0" xfId="3">
      <alignment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5" fillId="0" borderId="6" xfId="2" applyNumberFormat="1" applyFont="1" applyBorder="1" applyAlignment="1">
      <alignment vertical="top"/>
    </xf>
    <xf numFmtId="49" fontId="5" fillId="0" borderId="7" xfId="2" applyNumberFormat="1" applyFont="1" applyBorder="1" applyAlignment="1">
      <alignment vertical="top"/>
    </xf>
    <xf numFmtId="49" fontId="5" fillId="0" borderId="9" xfId="2" applyNumberFormat="1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177" fontId="5" fillId="0" borderId="10" xfId="2" applyNumberFormat="1" applyFont="1" applyBorder="1" applyAlignment="1">
      <alignment horizontal="right"/>
    </xf>
    <xf numFmtId="177" fontId="5" fillId="0" borderId="0" xfId="2" applyNumberFormat="1" applyFont="1" applyAlignment="1">
      <alignment horizontal="center"/>
    </xf>
    <xf numFmtId="49" fontId="5" fillId="0" borderId="14" xfId="4" applyNumberFormat="1" applyFont="1" applyBorder="1" applyAlignment="1">
      <alignment horizontal="center"/>
    </xf>
    <xf numFmtId="178" fontId="5" fillId="0" borderId="14" xfId="4" applyNumberFormat="1" applyFont="1" applyBorder="1" applyAlignment="1">
      <alignment horizontal="center"/>
    </xf>
    <xf numFmtId="49" fontId="5" fillId="0" borderId="18" xfId="4" applyNumberFormat="1" applyFont="1" applyBorder="1" applyAlignment="1">
      <alignment horizontal="center"/>
    </xf>
    <xf numFmtId="178" fontId="5" fillId="0" borderId="18" xfId="4" applyNumberFormat="1" applyFont="1" applyBorder="1" applyAlignment="1">
      <alignment horizontal="center"/>
    </xf>
    <xf numFmtId="177" fontId="5" fillId="0" borderId="19" xfId="2" applyNumberFormat="1" applyFont="1" applyBorder="1" applyAlignment="1">
      <alignment horizontal="right"/>
    </xf>
    <xf numFmtId="49" fontId="5" fillId="0" borderId="8" xfId="2" applyNumberFormat="1" applyFont="1" applyBorder="1" applyAlignment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49" fontId="5" fillId="0" borderId="12" xfId="2" applyNumberFormat="1" applyFont="1" applyBorder="1" applyAlignment="1">
      <alignment vertical="top" wrapText="1"/>
    </xf>
    <xf numFmtId="49" fontId="5" fillId="0" borderId="11" xfId="2" applyNumberFormat="1" applyFont="1" applyBorder="1" applyAlignment="1">
      <alignment vertical="top"/>
    </xf>
    <xf numFmtId="49" fontId="5" fillId="0" borderId="12" xfId="2" applyNumberFormat="1" applyFont="1" applyBorder="1" applyAlignment="1">
      <alignment vertical="top"/>
    </xf>
    <xf numFmtId="49" fontId="5" fillId="0" borderId="13" xfId="2" applyNumberFormat="1" applyFont="1" applyBorder="1" applyAlignment="1">
      <alignment vertical="top"/>
    </xf>
    <xf numFmtId="49" fontId="5" fillId="0" borderId="15" xfId="2" applyNumberFormat="1" applyFont="1" applyBorder="1" applyAlignment="1">
      <alignment vertical="top"/>
    </xf>
    <xf numFmtId="49" fontId="5" fillId="0" borderId="16" xfId="2" applyNumberFormat="1" applyFont="1" applyBorder="1" applyAlignment="1">
      <alignment vertical="top"/>
    </xf>
    <xf numFmtId="49" fontId="5" fillId="0" borderId="17" xfId="2" applyNumberFormat="1" applyFont="1" applyBorder="1" applyAlignment="1">
      <alignment vertical="top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>
      <alignment horizontal="center" vertical="top"/>
    </xf>
    <xf numFmtId="49" fontId="5" fillId="0" borderId="0" xfId="2" applyNumberFormat="1" applyFont="1" applyAlignment="1">
      <alignment horizontal="left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</cellXfs>
  <cellStyles count="5">
    <cellStyle name="標準" xfId="0" builtinId="0"/>
    <cellStyle name="標準 2" xfId="1" xr:uid="{3A8D7F91-225E-45D9-8F61-B17855DA13E8}"/>
    <cellStyle name="標準_75雛形" xfId="3" xr:uid="{5C6CB9C2-BFCD-4C1A-97D2-9F9DB1A9A18E}"/>
    <cellStyle name="標準_75雛形_1" xfId="4" xr:uid="{9B42CE0A-1FF9-414A-8469-8F449BCD9ADB}"/>
    <cellStyle name="標準_内訳書サンプル" xfId="2" xr:uid="{FB0F05E5-AC25-41E2-8F13-0C4FBFC99B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E5818-DE0A-4B52-9853-53E4BBB18DEA}">
  <sheetPr codeName="Sheet22"/>
  <dimension ref="A1:J60"/>
  <sheetViews>
    <sheetView showGridLines="0" tabSelected="1" zoomScaleNormal="100" zoomScaleSheetLayoutView="100" workbookViewId="0">
      <selection activeCell="N44" sqref="N44"/>
    </sheetView>
  </sheetViews>
  <sheetFormatPr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13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14</v>
      </c>
      <c r="B8" s="35" t="s">
        <v>12</v>
      </c>
      <c r="C8" s="35"/>
      <c r="D8" s="35"/>
      <c r="E8" s="35"/>
      <c r="F8" s="35"/>
      <c r="G8" s="35"/>
      <c r="H8" s="2"/>
      <c r="I8" s="2"/>
      <c r="J8" s="2"/>
    </row>
    <row r="9" spans="1:10" ht="11.25" customHeight="1" x14ac:dyDescent="0.15">
      <c r="A9" s="36" t="s">
        <v>3</v>
      </c>
      <c r="B9" s="37"/>
      <c r="C9" s="37"/>
      <c r="D9" s="38"/>
      <c r="E9" s="7" t="s">
        <v>4</v>
      </c>
      <c r="F9" s="7" t="s">
        <v>5</v>
      </c>
      <c r="G9" s="8" t="s">
        <v>6</v>
      </c>
      <c r="H9" s="2"/>
      <c r="I9" s="9" t="s">
        <v>7</v>
      </c>
      <c r="J9" s="9" t="s">
        <v>8</v>
      </c>
    </row>
    <row r="10" spans="1:10" ht="42" customHeight="1" x14ac:dyDescent="0.15">
      <c r="A10" s="23" t="s">
        <v>15</v>
      </c>
      <c r="B10" s="24"/>
      <c r="C10" s="24"/>
      <c r="D10" s="25"/>
      <c r="E10" s="12" t="s">
        <v>16</v>
      </c>
      <c r="F10" s="13">
        <v>1</v>
      </c>
      <c r="G10" s="14">
        <f>+G11+G38</f>
        <v>0</v>
      </c>
      <c r="H10" s="2"/>
      <c r="I10" s="15">
        <v>1</v>
      </c>
      <c r="J10" s="15"/>
    </row>
    <row r="11" spans="1:10" ht="42" customHeight="1" x14ac:dyDescent="0.15">
      <c r="A11" s="23" t="s">
        <v>17</v>
      </c>
      <c r="B11" s="24"/>
      <c r="C11" s="24"/>
      <c r="D11" s="25"/>
      <c r="E11" s="12" t="s">
        <v>16</v>
      </c>
      <c r="F11" s="13">
        <v>1</v>
      </c>
      <c r="G11" s="14">
        <f>+G12+G24+G32</f>
        <v>0</v>
      </c>
      <c r="H11" s="2"/>
      <c r="I11" s="15">
        <v>2</v>
      </c>
      <c r="J11" s="15"/>
    </row>
    <row r="12" spans="1:10" ht="42" customHeight="1" x14ac:dyDescent="0.15">
      <c r="A12" s="23" t="s">
        <v>18</v>
      </c>
      <c r="B12" s="24"/>
      <c r="C12" s="24"/>
      <c r="D12" s="25"/>
      <c r="E12" s="12" t="s">
        <v>16</v>
      </c>
      <c r="F12" s="13">
        <v>1</v>
      </c>
      <c r="G12" s="14">
        <f>+G13</f>
        <v>0</v>
      </c>
      <c r="H12" s="2"/>
      <c r="I12" s="15">
        <v>3</v>
      </c>
      <c r="J12" s="15">
        <v>1</v>
      </c>
    </row>
    <row r="13" spans="1:10" ht="42" customHeight="1" x14ac:dyDescent="0.15">
      <c r="A13" s="10"/>
      <c r="B13" s="26" t="s">
        <v>19</v>
      </c>
      <c r="C13" s="24"/>
      <c r="D13" s="25"/>
      <c r="E13" s="12" t="s">
        <v>16</v>
      </c>
      <c r="F13" s="13">
        <v>1</v>
      </c>
      <c r="G13" s="14">
        <f>+G14</f>
        <v>0</v>
      </c>
      <c r="H13" s="2"/>
      <c r="I13" s="15">
        <v>4</v>
      </c>
      <c r="J13" s="15">
        <v>2</v>
      </c>
    </row>
    <row r="14" spans="1:10" ht="42" customHeight="1" x14ac:dyDescent="0.15">
      <c r="A14" s="10"/>
      <c r="B14" s="11"/>
      <c r="C14" s="26" t="s">
        <v>19</v>
      </c>
      <c r="D14" s="25"/>
      <c r="E14" s="12" t="s">
        <v>16</v>
      </c>
      <c r="F14" s="13">
        <v>1</v>
      </c>
      <c r="G14" s="14">
        <f>+G15</f>
        <v>0</v>
      </c>
      <c r="H14" s="2"/>
      <c r="I14" s="15">
        <v>5</v>
      </c>
      <c r="J14" s="15">
        <v>3</v>
      </c>
    </row>
    <row r="15" spans="1:10" ht="42" customHeight="1" x14ac:dyDescent="0.15">
      <c r="A15" s="10"/>
      <c r="B15" s="11"/>
      <c r="C15" s="11"/>
      <c r="D15" s="21" t="s">
        <v>20</v>
      </c>
      <c r="E15" s="12" t="s">
        <v>16</v>
      </c>
      <c r="F15" s="13">
        <v>1</v>
      </c>
      <c r="G15" s="14">
        <f>+G16+G17+G18+G19+G20+G21+G22+G23</f>
        <v>0</v>
      </c>
      <c r="H15" s="2"/>
      <c r="I15" s="15">
        <v>6</v>
      </c>
      <c r="J15" s="15">
        <v>4</v>
      </c>
    </row>
    <row r="16" spans="1:10" ht="42" customHeight="1" x14ac:dyDescent="0.15">
      <c r="A16" s="10"/>
      <c r="B16" s="11"/>
      <c r="C16" s="11"/>
      <c r="D16" s="21" t="s">
        <v>21</v>
      </c>
      <c r="E16" s="12" t="s">
        <v>22</v>
      </c>
      <c r="F16" s="13">
        <v>0.75</v>
      </c>
      <c r="G16" s="22"/>
      <c r="H16" s="2"/>
      <c r="I16" s="15">
        <v>7</v>
      </c>
      <c r="J16" s="15">
        <v>4</v>
      </c>
    </row>
    <row r="17" spans="1:10" ht="42" customHeight="1" x14ac:dyDescent="0.15">
      <c r="A17" s="10"/>
      <c r="B17" s="11"/>
      <c r="C17" s="11"/>
      <c r="D17" s="21" t="s">
        <v>23</v>
      </c>
      <c r="E17" s="12" t="s">
        <v>22</v>
      </c>
      <c r="F17" s="13">
        <v>0.75</v>
      </c>
      <c r="G17" s="22"/>
      <c r="H17" s="2"/>
      <c r="I17" s="15">
        <v>8</v>
      </c>
      <c r="J17" s="15">
        <v>4</v>
      </c>
    </row>
    <row r="18" spans="1:10" ht="42" customHeight="1" x14ac:dyDescent="0.15">
      <c r="A18" s="10"/>
      <c r="B18" s="11"/>
      <c r="C18" s="11"/>
      <c r="D18" s="21" t="s">
        <v>24</v>
      </c>
      <c r="E18" s="12" t="s">
        <v>22</v>
      </c>
      <c r="F18" s="13">
        <v>0.75</v>
      </c>
      <c r="G18" s="22"/>
      <c r="H18" s="2"/>
      <c r="I18" s="15">
        <v>9</v>
      </c>
      <c r="J18" s="15">
        <v>4</v>
      </c>
    </row>
    <row r="19" spans="1:10" ht="42" customHeight="1" x14ac:dyDescent="0.15">
      <c r="A19" s="10"/>
      <c r="B19" s="11"/>
      <c r="C19" s="11"/>
      <c r="D19" s="21" t="s">
        <v>25</v>
      </c>
      <c r="E19" s="12" t="s">
        <v>26</v>
      </c>
      <c r="F19" s="13">
        <v>2</v>
      </c>
      <c r="G19" s="22"/>
      <c r="H19" s="2"/>
      <c r="I19" s="15">
        <v>10</v>
      </c>
      <c r="J19" s="15">
        <v>4</v>
      </c>
    </row>
    <row r="20" spans="1:10" ht="42" customHeight="1" x14ac:dyDescent="0.15">
      <c r="A20" s="10"/>
      <c r="B20" s="11"/>
      <c r="C20" s="11"/>
      <c r="D20" s="21" t="s">
        <v>27</v>
      </c>
      <c r="E20" s="12" t="s">
        <v>28</v>
      </c>
      <c r="F20" s="13">
        <v>1</v>
      </c>
      <c r="G20" s="22"/>
      <c r="H20" s="2"/>
      <c r="I20" s="15">
        <v>11</v>
      </c>
      <c r="J20" s="15">
        <v>4</v>
      </c>
    </row>
    <row r="21" spans="1:10" ht="42" customHeight="1" x14ac:dyDescent="0.15">
      <c r="A21" s="10"/>
      <c r="B21" s="11"/>
      <c r="C21" s="11"/>
      <c r="D21" s="21" t="s">
        <v>29</v>
      </c>
      <c r="E21" s="12" t="s">
        <v>30</v>
      </c>
      <c r="F21" s="13">
        <v>0.06</v>
      </c>
      <c r="G21" s="22"/>
      <c r="H21" s="2"/>
      <c r="I21" s="15">
        <v>12</v>
      </c>
      <c r="J21" s="15">
        <v>4</v>
      </c>
    </row>
    <row r="22" spans="1:10" ht="42" customHeight="1" x14ac:dyDescent="0.15">
      <c r="A22" s="10"/>
      <c r="B22" s="11"/>
      <c r="C22" s="11"/>
      <c r="D22" s="21" t="s">
        <v>31</v>
      </c>
      <c r="E22" s="12" t="s">
        <v>30</v>
      </c>
      <c r="F22" s="13">
        <v>1.36</v>
      </c>
      <c r="G22" s="22"/>
      <c r="H22" s="2"/>
      <c r="I22" s="15">
        <v>13</v>
      </c>
      <c r="J22" s="15">
        <v>4</v>
      </c>
    </row>
    <row r="23" spans="1:10" ht="42" customHeight="1" x14ac:dyDescent="0.15">
      <c r="A23" s="10"/>
      <c r="B23" s="11"/>
      <c r="C23" s="11"/>
      <c r="D23" s="21" t="s">
        <v>32</v>
      </c>
      <c r="E23" s="12" t="s">
        <v>30</v>
      </c>
      <c r="F23" s="13">
        <v>1.36</v>
      </c>
      <c r="G23" s="22"/>
      <c r="H23" s="2"/>
      <c r="I23" s="15">
        <v>14</v>
      </c>
      <c r="J23" s="15">
        <v>4</v>
      </c>
    </row>
    <row r="24" spans="1:10" ht="42" customHeight="1" x14ac:dyDescent="0.15">
      <c r="A24" s="23" t="s">
        <v>33</v>
      </c>
      <c r="B24" s="24"/>
      <c r="C24" s="24"/>
      <c r="D24" s="25"/>
      <c r="E24" s="12" t="s">
        <v>16</v>
      </c>
      <c r="F24" s="13">
        <v>1</v>
      </c>
      <c r="G24" s="14">
        <f>+G25+G27</f>
        <v>0</v>
      </c>
      <c r="H24" s="2"/>
      <c r="I24" s="15">
        <v>15</v>
      </c>
      <c r="J24" s="15"/>
    </row>
    <row r="25" spans="1:10" ht="42" customHeight="1" x14ac:dyDescent="0.15">
      <c r="A25" s="23" t="s">
        <v>34</v>
      </c>
      <c r="B25" s="24"/>
      <c r="C25" s="24"/>
      <c r="D25" s="25"/>
      <c r="E25" s="12" t="s">
        <v>16</v>
      </c>
      <c r="F25" s="13">
        <v>1</v>
      </c>
      <c r="G25" s="14">
        <f>+G26</f>
        <v>0</v>
      </c>
      <c r="H25" s="2"/>
      <c r="I25" s="15">
        <v>16</v>
      </c>
      <c r="J25" s="15"/>
    </row>
    <row r="26" spans="1:10" ht="42" customHeight="1" x14ac:dyDescent="0.15">
      <c r="A26" s="23" t="s">
        <v>35</v>
      </c>
      <c r="B26" s="24"/>
      <c r="C26" s="24"/>
      <c r="D26" s="25"/>
      <c r="E26" s="12" t="s">
        <v>16</v>
      </c>
      <c r="F26" s="13">
        <v>1</v>
      </c>
      <c r="G26" s="22"/>
      <c r="H26" s="2"/>
      <c r="I26" s="15">
        <v>17</v>
      </c>
      <c r="J26" s="15"/>
    </row>
    <row r="27" spans="1:10" ht="42" customHeight="1" x14ac:dyDescent="0.15">
      <c r="A27" s="23" t="s">
        <v>36</v>
      </c>
      <c r="B27" s="24"/>
      <c r="C27" s="24"/>
      <c r="D27" s="25"/>
      <c r="E27" s="12" t="s">
        <v>16</v>
      </c>
      <c r="F27" s="13">
        <v>1</v>
      </c>
      <c r="G27" s="14">
        <f>+G28</f>
        <v>0</v>
      </c>
      <c r="H27" s="2"/>
      <c r="I27" s="15">
        <v>18</v>
      </c>
      <c r="J27" s="15">
        <v>1</v>
      </c>
    </row>
    <row r="28" spans="1:10" ht="42" customHeight="1" x14ac:dyDescent="0.15">
      <c r="A28" s="10"/>
      <c r="B28" s="26" t="s">
        <v>37</v>
      </c>
      <c r="C28" s="24"/>
      <c r="D28" s="25"/>
      <c r="E28" s="12" t="s">
        <v>16</v>
      </c>
      <c r="F28" s="13">
        <v>1</v>
      </c>
      <c r="G28" s="14">
        <f>+G29</f>
        <v>0</v>
      </c>
      <c r="H28" s="2"/>
      <c r="I28" s="15">
        <v>19</v>
      </c>
      <c r="J28" s="15">
        <v>2</v>
      </c>
    </row>
    <row r="29" spans="1:10" ht="42" customHeight="1" x14ac:dyDescent="0.15">
      <c r="A29" s="10"/>
      <c r="B29" s="11"/>
      <c r="C29" s="26" t="s">
        <v>37</v>
      </c>
      <c r="D29" s="25"/>
      <c r="E29" s="12" t="s">
        <v>16</v>
      </c>
      <c r="F29" s="13">
        <v>1</v>
      </c>
      <c r="G29" s="14">
        <f>+G30</f>
        <v>0</v>
      </c>
      <c r="H29" s="2"/>
      <c r="I29" s="15">
        <v>20</v>
      </c>
      <c r="J29" s="15">
        <v>3</v>
      </c>
    </row>
    <row r="30" spans="1:10" ht="42" customHeight="1" x14ac:dyDescent="0.15">
      <c r="A30" s="10"/>
      <c r="B30" s="11"/>
      <c r="C30" s="11"/>
      <c r="D30" s="21" t="s">
        <v>37</v>
      </c>
      <c r="E30" s="12" t="s">
        <v>16</v>
      </c>
      <c r="F30" s="13">
        <v>1</v>
      </c>
      <c r="G30" s="14">
        <f>+G31</f>
        <v>0</v>
      </c>
      <c r="H30" s="2"/>
      <c r="I30" s="15">
        <v>21</v>
      </c>
      <c r="J30" s="15">
        <v>4</v>
      </c>
    </row>
    <row r="31" spans="1:10" ht="42" customHeight="1" x14ac:dyDescent="0.15">
      <c r="A31" s="10"/>
      <c r="B31" s="11"/>
      <c r="C31" s="11"/>
      <c r="D31" s="21" t="s">
        <v>38</v>
      </c>
      <c r="E31" s="12" t="s">
        <v>16</v>
      </c>
      <c r="F31" s="13">
        <v>1</v>
      </c>
      <c r="G31" s="22"/>
      <c r="H31" s="2"/>
      <c r="I31" s="15">
        <v>22</v>
      </c>
      <c r="J31" s="15">
        <v>4</v>
      </c>
    </row>
    <row r="32" spans="1:10" ht="42" customHeight="1" x14ac:dyDescent="0.15">
      <c r="A32" s="23" t="s">
        <v>39</v>
      </c>
      <c r="B32" s="24"/>
      <c r="C32" s="24"/>
      <c r="D32" s="25"/>
      <c r="E32" s="12" t="s">
        <v>16</v>
      </c>
      <c r="F32" s="13">
        <v>1</v>
      </c>
      <c r="G32" s="14">
        <f>+G33</f>
        <v>0</v>
      </c>
      <c r="H32" s="2"/>
      <c r="I32" s="15">
        <v>23</v>
      </c>
      <c r="J32" s="15"/>
    </row>
    <row r="33" spans="1:10" ht="42" customHeight="1" x14ac:dyDescent="0.15">
      <c r="A33" s="23" t="s">
        <v>40</v>
      </c>
      <c r="B33" s="24"/>
      <c r="C33" s="24"/>
      <c r="D33" s="25"/>
      <c r="E33" s="12" t="s">
        <v>16</v>
      </c>
      <c r="F33" s="13">
        <v>1</v>
      </c>
      <c r="G33" s="14">
        <f>+G34</f>
        <v>0</v>
      </c>
      <c r="H33" s="2"/>
      <c r="I33" s="15">
        <v>24</v>
      </c>
      <c r="J33" s="15">
        <v>1</v>
      </c>
    </row>
    <row r="34" spans="1:10" ht="42" customHeight="1" x14ac:dyDescent="0.15">
      <c r="A34" s="10"/>
      <c r="B34" s="26" t="s">
        <v>40</v>
      </c>
      <c r="C34" s="24"/>
      <c r="D34" s="25"/>
      <c r="E34" s="12" t="s">
        <v>16</v>
      </c>
      <c r="F34" s="13">
        <v>1</v>
      </c>
      <c r="G34" s="14">
        <f>+G35</f>
        <v>0</v>
      </c>
      <c r="H34" s="2"/>
      <c r="I34" s="15">
        <v>25</v>
      </c>
      <c r="J34" s="15">
        <v>2</v>
      </c>
    </row>
    <row r="35" spans="1:10" ht="42" customHeight="1" x14ac:dyDescent="0.15">
      <c r="A35" s="10"/>
      <c r="B35" s="11"/>
      <c r="C35" s="26" t="s">
        <v>40</v>
      </c>
      <c r="D35" s="25"/>
      <c r="E35" s="12" t="s">
        <v>16</v>
      </c>
      <c r="F35" s="13">
        <v>1</v>
      </c>
      <c r="G35" s="14">
        <f>+G36</f>
        <v>0</v>
      </c>
      <c r="H35" s="2"/>
      <c r="I35" s="15">
        <v>26</v>
      </c>
      <c r="J35" s="15">
        <v>3</v>
      </c>
    </row>
    <row r="36" spans="1:10" ht="42" customHeight="1" x14ac:dyDescent="0.15">
      <c r="A36" s="10"/>
      <c r="B36" s="11"/>
      <c r="C36" s="11"/>
      <c r="D36" s="21" t="s">
        <v>41</v>
      </c>
      <c r="E36" s="12" t="s">
        <v>16</v>
      </c>
      <c r="F36" s="13">
        <v>1</v>
      </c>
      <c r="G36" s="14">
        <f>+G37</f>
        <v>0</v>
      </c>
      <c r="H36" s="2"/>
      <c r="I36" s="15">
        <v>27</v>
      </c>
      <c r="J36" s="15">
        <v>4</v>
      </c>
    </row>
    <row r="37" spans="1:10" ht="42" customHeight="1" x14ac:dyDescent="0.15">
      <c r="A37" s="10"/>
      <c r="B37" s="11"/>
      <c r="C37" s="11"/>
      <c r="D37" s="21" t="s">
        <v>42</v>
      </c>
      <c r="E37" s="12" t="s">
        <v>16</v>
      </c>
      <c r="F37" s="13">
        <v>1</v>
      </c>
      <c r="G37" s="22"/>
      <c r="H37" s="2"/>
      <c r="I37" s="15">
        <v>28</v>
      </c>
      <c r="J37" s="15">
        <v>4</v>
      </c>
    </row>
    <row r="38" spans="1:10" ht="42" customHeight="1" x14ac:dyDescent="0.15">
      <c r="A38" s="23" t="s">
        <v>43</v>
      </c>
      <c r="B38" s="24"/>
      <c r="C38" s="24"/>
      <c r="D38" s="25"/>
      <c r="E38" s="12" t="s">
        <v>16</v>
      </c>
      <c r="F38" s="13">
        <v>1</v>
      </c>
      <c r="G38" s="22"/>
      <c r="H38" s="2"/>
      <c r="I38" s="15">
        <v>29</v>
      </c>
      <c r="J38" s="15"/>
    </row>
    <row r="39" spans="1:10" ht="42" customHeight="1" x14ac:dyDescent="0.15">
      <c r="A39" s="23" t="s">
        <v>44</v>
      </c>
      <c r="B39" s="24"/>
      <c r="C39" s="24"/>
      <c r="D39" s="25"/>
      <c r="E39" s="12" t="s">
        <v>16</v>
      </c>
      <c r="F39" s="13">
        <v>1</v>
      </c>
      <c r="G39" s="14">
        <f>+G10</f>
        <v>0</v>
      </c>
      <c r="H39" s="2"/>
      <c r="I39" s="15">
        <v>30</v>
      </c>
      <c r="J39" s="15"/>
    </row>
    <row r="40" spans="1:10" ht="42" customHeight="1" x14ac:dyDescent="0.15">
      <c r="A40" s="23" t="s">
        <v>45</v>
      </c>
      <c r="B40" s="24"/>
      <c r="C40" s="24"/>
      <c r="D40" s="25"/>
      <c r="E40" s="12" t="s">
        <v>16</v>
      </c>
      <c r="F40" s="13">
        <v>1</v>
      </c>
      <c r="G40" s="14">
        <f>+G41+G54</f>
        <v>0</v>
      </c>
      <c r="H40" s="2"/>
      <c r="I40" s="15">
        <v>31</v>
      </c>
      <c r="J40" s="15"/>
    </row>
    <row r="41" spans="1:10" ht="42" customHeight="1" x14ac:dyDescent="0.15">
      <c r="A41" s="23" t="s">
        <v>46</v>
      </c>
      <c r="B41" s="24"/>
      <c r="C41" s="24"/>
      <c r="D41" s="25"/>
      <c r="E41" s="12" t="s">
        <v>16</v>
      </c>
      <c r="F41" s="13">
        <v>1</v>
      </c>
      <c r="G41" s="14">
        <f>+G42+G51</f>
        <v>0</v>
      </c>
      <c r="H41" s="2"/>
      <c r="I41" s="15">
        <v>32</v>
      </c>
      <c r="J41" s="15"/>
    </row>
    <row r="42" spans="1:10" ht="42" customHeight="1" x14ac:dyDescent="0.15">
      <c r="A42" s="23" t="s">
        <v>47</v>
      </c>
      <c r="B42" s="24"/>
      <c r="C42" s="24"/>
      <c r="D42" s="25"/>
      <c r="E42" s="12" t="s">
        <v>16</v>
      </c>
      <c r="F42" s="13">
        <v>1</v>
      </c>
      <c r="G42" s="14">
        <f>+G43</f>
        <v>0</v>
      </c>
      <c r="H42" s="2"/>
      <c r="I42" s="15">
        <v>33</v>
      </c>
      <c r="J42" s="15">
        <v>1</v>
      </c>
    </row>
    <row r="43" spans="1:10" ht="42" customHeight="1" x14ac:dyDescent="0.15">
      <c r="A43" s="10"/>
      <c r="B43" s="26" t="s">
        <v>48</v>
      </c>
      <c r="C43" s="24"/>
      <c r="D43" s="25"/>
      <c r="E43" s="12" t="s">
        <v>16</v>
      </c>
      <c r="F43" s="13">
        <v>1</v>
      </c>
      <c r="G43" s="14">
        <f>+G44</f>
        <v>0</v>
      </c>
      <c r="H43" s="2"/>
      <c r="I43" s="15">
        <v>34</v>
      </c>
      <c r="J43" s="15">
        <v>2</v>
      </c>
    </row>
    <row r="44" spans="1:10" ht="42" customHeight="1" x14ac:dyDescent="0.15">
      <c r="A44" s="10"/>
      <c r="B44" s="11"/>
      <c r="C44" s="26" t="s">
        <v>48</v>
      </c>
      <c r="D44" s="25"/>
      <c r="E44" s="12" t="s">
        <v>16</v>
      </c>
      <c r="F44" s="13">
        <v>1</v>
      </c>
      <c r="G44" s="14">
        <f>+G45+G47</f>
        <v>0</v>
      </c>
      <c r="H44" s="2"/>
      <c r="I44" s="15">
        <v>35</v>
      </c>
      <c r="J44" s="15">
        <v>3</v>
      </c>
    </row>
    <row r="45" spans="1:10" ht="42" customHeight="1" x14ac:dyDescent="0.15">
      <c r="A45" s="10"/>
      <c r="B45" s="11"/>
      <c r="C45" s="11"/>
      <c r="D45" s="21" t="s">
        <v>49</v>
      </c>
      <c r="E45" s="12" t="s">
        <v>16</v>
      </c>
      <c r="F45" s="13">
        <v>1</v>
      </c>
      <c r="G45" s="14">
        <f>+G46</f>
        <v>0</v>
      </c>
      <c r="H45" s="2"/>
      <c r="I45" s="15">
        <v>36</v>
      </c>
      <c r="J45" s="15">
        <v>4</v>
      </c>
    </row>
    <row r="46" spans="1:10" ht="42" customHeight="1" x14ac:dyDescent="0.15">
      <c r="A46" s="10"/>
      <c r="B46" s="11"/>
      <c r="C46" s="11"/>
      <c r="D46" s="21" t="s">
        <v>61</v>
      </c>
      <c r="E46" s="12" t="s">
        <v>50</v>
      </c>
      <c r="F46" s="13">
        <v>1</v>
      </c>
      <c r="G46" s="22"/>
      <c r="H46" s="2"/>
      <c r="I46" s="15">
        <v>37</v>
      </c>
      <c r="J46" s="15">
        <v>4</v>
      </c>
    </row>
    <row r="47" spans="1:10" ht="42" customHeight="1" x14ac:dyDescent="0.15">
      <c r="A47" s="10"/>
      <c r="B47" s="11"/>
      <c r="C47" s="11"/>
      <c r="D47" s="21" t="s">
        <v>51</v>
      </c>
      <c r="E47" s="12" t="s">
        <v>16</v>
      </c>
      <c r="F47" s="13">
        <v>1</v>
      </c>
      <c r="G47" s="14">
        <f>+G48+G49+G50</f>
        <v>0</v>
      </c>
      <c r="H47" s="2"/>
      <c r="I47" s="15">
        <v>38</v>
      </c>
      <c r="J47" s="15">
        <v>4</v>
      </c>
    </row>
    <row r="48" spans="1:10" ht="42" customHeight="1" x14ac:dyDescent="0.15">
      <c r="A48" s="10"/>
      <c r="B48" s="11"/>
      <c r="C48" s="11"/>
      <c r="D48" s="21" t="s">
        <v>52</v>
      </c>
      <c r="E48" s="12" t="s">
        <v>53</v>
      </c>
      <c r="F48" s="13">
        <v>1</v>
      </c>
      <c r="G48" s="22"/>
      <c r="H48" s="2"/>
      <c r="I48" s="15">
        <v>39</v>
      </c>
      <c r="J48" s="15">
        <v>4</v>
      </c>
    </row>
    <row r="49" spans="1:10" ht="42" customHeight="1" x14ac:dyDescent="0.15">
      <c r="A49" s="10"/>
      <c r="B49" s="11"/>
      <c r="C49" s="11"/>
      <c r="D49" s="21" t="s">
        <v>54</v>
      </c>
      <c r="E49" s="12" t="s">
        <v>53</v>
      </c>
      <c r="F49" s="13">
        <v>1</v>
      </c>
      <c r="G49" s="22"/>
      <c r="H49" s="2"/>
      <c r="I49" s="15">
        <v>40</v>
      </c>
      <c r="J49" s="15">
        <v>4</v>
      </c>
    </row>
    <row r="50" spans="1:10" ht="42" customHeight="1" x14ac:dyDescent="0.15">
      <c r="A50" s="10"/>
      <c r="B50" s="11"/>
      <c r="C50" s="11"/>
      <c r="D50" s="21" t="s">
        <v>55</v>
      </c>
      <c r="E50" s="12" t="s">
        <v>53</v>
      </c>
      <c r="F50" s="13">
        <v>1</v>
      </c>
      <c r="G50" s="22"/>
      <c r="H50" s="2"/>
      <c r="I50" s="15">
        <v>41</v>
      </c>
      <c r="J50" s="15">
        <v>4</v>
      </c>
    </row>
    <row r="51" spans="1:10" ht="42" customHeight="1" x14ac:dyDescent="0.15">
      <c r="A51" s="23" t="s">
        <v>33</v>
      </c>
      <c r="B51" s="24"/>
      <c r="C51" s="24"/>
      <c r="D51" s="25"/>
      <c r="E51" s="12" t="s">
        <v>16</v>
      </c>
      <c r="F51" s="13">
        <v>1</v>
      </c>
      <c r="G51" s="14">
        <f>+G52</f>
        <v>0</v>
      </c>
      <c r="H51" s="2"/>
      <c r="I51" s="15">
        <v>42</v>
      </c>
      <c r="J51" s="15"/>
    </row>
    <row r="52" spans="1:10" ht="42" customHeight="1" x14ac:dyDescent="0.15">
      <c r="A52" s="23" t="s">
        <v>56</v>
      </c>
      <c r="B52" s="24"/>
      <c r="C52" s="24"/>
      <c r="D52" s="25"/>
      <c r="E52" s="12" t="s">
        <v>16</v>
      </c>
      <c r="F52" s="13">
        <v>1</v>
      </c>
      <c r="G52" s="14">
        <f>+G53</f>
        <v>0</v>
      </c>
      <c r="H52" s="2"/>
      <c r="I52" s="15">
        <v>43</v>
      </c>
      <c r="J52" s="15"/>
    </row>
    <row r="53" spans="1:10" ht="42" customHeight="1" x14ac:dyDescent="0.15">
      <c r="A53" s="23" t="s">
        <v>35</v>
      </c>
      <c r="B53" s="24"/>
      <c r="C53" s="24"/>
      <c r="D53" s="25"/>
      <c r="E53" s="12" t="s">
        <v>16</v>
      </c>
      <c r="F53" s="13">
        <v>1</v>
      </c>
      <c r="G53" s="22"/>
      <c r="H53" s="2"/>
      <c r="I53" s="15">
        <v>44</v>
      </c>
      <c r="J53" s="15"/>
    </row>
    <row r="54" spans="1:10" ht="42" customHeight="1" x14ac:dyDescent="0.15">
      <c r="A54" s="23" t="s">
        <v>57</v>
      </c>
      <c r="B54" s="24"/>
      <c r="C54" s="24"/>
      <c r="D54" s="25"/>
      <c r="E54" s="12" t="s">
        <v>16</v>
      </c>
      <c r="F54" s="13">
        <v>1</v>
      </c>
      <c r="G54" s="22"/>
      <c r="H54" s="2"/>
      <c r="I54" s="15">
        <v>45</v>
      </c>
      <c r="J54" s="15"/>
    </row>
    <row r="55" spans="1:10" ht="42" customHeight="1" x14ac:dyDescent="0.15">
      <c r="A55" s="23" t="s">
        <v>58</v>
      </c>
      <c r="B55" s="24"/>
      <c r="C55" s="24"/>
      <c r="D55" s="25"/>
      <c r="E55" s="12" t="s">
        <v>16</v>
      </c>
      <c r="F55" s="13">
        <v>1</v>
      </c>
      <c r="G55" s="22"/>
      <c r="H55" s="2"/>
      <c r="I55" s="15">
        <v>46</v>
      </c>
      <c r="J55" s="15">
        <v>220</v>
      </c>
    </row>
    <row r="56" spans="1:10" ht="42" customHeight="1" x14ac:dyDescent="0.15">
      <c r="A56" s="23" t="s">
        <v>59</v>
      </c>
      <c r="B56" s="24"/>
      <c r="C56" s="24"/>
      <c r="D56" s="25"/>
      <c r="E56" s="12" t="s">
        <v>16</v>
      </c>
      <c r="F56" s="13">
        <v>1</v>
      </c>
      <c r="G56" s="14">
        <f>+G40+G55</f>
        <v>0</v>
      </c>
      <c r="H56" s="2"/>
      <c r="I56" s="15">
        <v>47</v>
      </c>
      <c r="J56" s="15"/>
    </row>
    <row r="57" spans="1:10" ht="42" customHeight="1" x14ac:dyDescent="0.15">
      <c r="A57" s="27" t="s">
        <v>60</v>
      </c>
      <c r="B57" s="28"/>
      <c r="C57" s="28"/>
      <c r="D57" s="29"/>
      <c r="E57" s="16" t="s">
        <v>9</v>
      </c>
      <c r="F57" s="17">
        <v>1</v>
      </c>
      <c r="G57" s="14">
        <f>+G39+G56</f>
        <v>0</v>
      </c>
      <c r="I57" s="15">
        <v>48</v>
      </c>
      <c r="J57" s="15">
        <v>30</v>
      </c>
    </row>
    <row r="58" spans="1:10" ht="42" customHeight="1" x14ac:dyDescent="0.15">
      <c r="A58" s="30" t="s">
        <v>10</v>
      </c>
      <c r="B58" s="31"/>
      <c r="C58" s="31"/>
      <c r="D58" s="32"/>
      <c r="E58" s="18" t="s">
        <v>11</v>
      </c>
      <c r="F58" s="19" t="s">
        <v>11</v>
      </c>
      <c r="G58" s="20">
        <f>G57</f>
        <v>0</v>
      </c>
      <c r="I58" s="15">
        <v>49</v>
      </c>
      <c r="J58" s="15">
        <v>90</v>
      </c>
    </row>
    <row r="59" spans="1:10" ht="42" customHeight="1" x14ac:dyDescent="0.15"/>
    <row r="60" spans="1:10" ht="42" customHeight="1" x14ac:dyDescent="0.15"/>
  </sheetData>
  <sheetProtection algorithmName="SHA-512" hashValue="HSaRXOHU6yZ8bOw+YeJQ3na08rZurogammkDvwu8hDTK4rDV4cWBeNNjzD/ia2TuZ++7sezZTPFQsVL4tfP6Rw==" saltValue="U+Mduq5KaKKoAEx/4K22SQ==" spinCount="100000" sheet="1" objects="1" scenarios="1"/>
  <mergeCells count="36">
    <mergeCell ref="A9:D9"/>
    <mergeCell ref="F3:G3"/>
    <mergeCell ref="F4:G4"/>
    <mergeCell ref="F5:G5"/>
    <mergeCell ref="A7:G7"/>
    <mergeCell ref="B8:G8"/>
    <mergeCell ref="A32:D32"/>
    <mergeCell ref="A57:D57"/>
    <mergeCell ref="A58:D58"/>
    <mergeCell ref="A10:D10"/>
    <mergeCell ref="A11:D11"/>
    <mergeCell ref="A12:D12"/>
    <mergeCell ref="B13:D13"/>
    <mergeCell ref="C14:D14"/>
    <mergeCell ref="A24:D24"/>
    <mergeCell ref="A25:D25"/>
    <mergeCell ref="A26:D26"/>
    <mergeCell ref="A27:D27"/>
    <mergeCell ref="B28:D28"/>
    <mergeCell ref="C29:D29"/>
    <mergeCell ref="A51:D51"/>
    <mergeCell ref="A33:D33"/>
    <mergeCell ref="B34:D34"/>
    <mergeCell ref="C35:D35"/>
    <mergeCell ref="A38:D38"/>
    <mergeCell ref="A39:D39"/>
    <mergeCell ref="A40:D40"/>
    <mergeCell ref="A41:D41"/>
    <mergeCell ref="A42:D42"/>
    <mergeCell ref="B43:D43"/>
    <mergeCell ref="C44:D44"/>
    <mergeCell ref="A52:D52"/>
    <mergeCell ref="A53:D53"/>
    <mergeCell ref="A54:D54"/>
    <mergeCell ref="A55:D55"/>
    <mergeCell ref="A56:D5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kamedani ryou</dc:creator>
  <cp:lastModifiedBy>kamedani ryou</cp:lastModifiedBy>
  <cp:lastPrinted>2024-01-09T04:00:40Z</cp:lastPrinted>
  <dcterms:created xsi:type="dcterms:W3CDTF">2024-01-09T03:50:58Z</dcterms:created>
  <dcterms:modified xsi:type="dcterms:W3CDTF">2024-01-09T04:01:54Z</dcterms:modified>
</cp:coreProperties>
</file>